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25" activeTab="0"/>
  </bookViews>
  <sheets>
    <sheet name="2001-UF" sheetId="1" r:id="rId1"/>
  </sheets>
  <definedNames>
    <definedName name="_xlnm.Print_Area" localSheetId="0">'2001-UF'!$A$1:$W$43</definedName>
  </definedNames>
  <calcPr fullCalcOnLoad="1"/>
</workbook>
</file>

<file path=xl/sharedStrings.xml><?xml version="1.0" encoding="utf-8"?>
<sst xmlns="http://schemas.openxmlformats.org/spreadsheetml/2006/main" count="78" uniqueCount="54">
  <si>
    <t>Fonte: Sistema de Registro Nacional de VeícuLos Automotores - RENAVAN / DENATRAN</t>
  </si>
  <si>
    <t>TOTAL</t>
  </si>
  <si>
    <t>BONDE</t>
  </si>
  <si>
    <t>CAMINHONETE</t>
  </si>
  <si>
    <t>CAMIONETA</t>
  </si>
  <si>
    <t>CICLOMOTOR</t>
  </si>
  <si>
    <t>MOTOCICLETA</t>
  </si>
  <si>
    <t>MOTONETA</t>
  </si>
  <si>
    <t>QUADRICICLO</t>
  </si>
  <si>
    <t>REBOQUE</t>
  </si>
  <si>
    <t>SEMI-REBOQUE</t>
  </si>
  <si>
    <t>SIDE-CAR</t>
  </si>
  <si>
    <t>OUTROS</t>
  </si>
  <si>
    <t>TRATOR RODAS</t>
  </si>
  <si>
    <t>TRICICLO</t>
  </si>
  <si>
    <t>AUTOMÓVEL</t>
  </si>
  <si>
    <t>CAMINHÃO</t>
  </si>
  <si>
    <t>CAMINHÃO TRATOR</t>
  </si>
  <si>
    <t>CHASSI PLATAFORMA</t>
  </si>
  <si>
    <t>MICROÔNIBUS</t>
  </si>
  <si>
    <t>ÔNIBUS</t>
  </si>
  <si>
    <t>TRATOR ESTEIRA</t>
  </si>
  <si>
    <t>UTILITÁRIO</t>
  </si>
  <si>
    <t>Amazonas</t>
  </si>
  <si>
    <t>Tocantins</t>
  </si>
  <si>
    <t>Alagoas</t>
  </si>
  <si>
    <t>Bahia</t>
  </si>
  <si>
    <t>Ceará</t>
  </si>
  <si>
    <t>Piauí</t>
  </si>
  <si>
    <t>Sergipe</t>
  </si>
  <si>
    <t>Espírito Santo</t>
  </si>
  <si>
    <t>Rio de Janeiro</t>
  </si>
  <si>
    <t>Paraná</t>
  </si>
  <si>
    <t>Santa Catarina</t>
  </si>
  <si>
    <t>Goiás</t>
  </si>
  <si>
    <t>Mato Grosso do Sul</t>
  </si>
  <si>
    <t>Acre</t>
  </si>
  <si>
    <t>Amapá</t>
  </si>
  <si>
    <t>Disrito Federal</t>
  </si>
  <si>
    <t>Maranhão</t>
  </si>
  <si>
    <t>Minas Gerais</t>
  </si>
  <si>
    <t xml:space="preserve">Mato Grosso    </t>
  </si>
  <si>
    <t>Pará</t>
  </si>
  <si>
    <t>Paraíba</t>
  </si>
  <si>
    <t>Pernambuci</t>
  </si>
  <si>
    <t>Rio Grande do Norte</t>
  </si>
  <si>
    <t>Rondônia</t>
  </si>
  <si>
    <t>Rorarima</t>
  </si>
  <si>
    <t>Rio Grande do Sul</t>
  </si>
  <si>
    <t>São Paulo</t>
  </si>
  <si>
    <t>Unidades da Federação</t>
  </si>
  <si>
    <t>Tabela 1 - Frota de veículos, por tipo e com placa, segundo as Unidades da Federação - 2001</t>
  </si>
  <si>
    <t>Brasil</t>
  </si>
  <si>
    <t>Tabela 2 - Percentagem de veículos, por tipo segundo o Brasil - 2001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</si>
</sst>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#,##0\ \ 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0.0%"/>
    <numFmt numFmtId="186" formatCode="0.000%"/>
    <numFmt numFmtId="187" formatCode="0.0000%"/>
    <numFmt numFmtId="188" formatCode="0.00000%"/>
    <numFmt numFmtId="189" formatCode="0.000000%"/>
    <numFmt numFmtId="190" formatCode="#,##0.0000000"/>
    <numFmt numFmtId="191" formatCode="#,##0.00000000"/>
    <numFmt numFmtId="192" formatCode="#,##0.000000000"/>
    <numFmt numFmtId="193" formatCode="#,##0.0000000000"/>
    <numFmt numFmtId="194" formatCode="#,##0.00000000000"/>
    <numFmt numFmtId="195" formatCode="#,##0.000000000000"/>
    <numFmt numFmtId="196" formatCode="#,##0.0000000000000"/>
    <numFmt numFmtId="197" formatCode="#,##0.00000000000000"/>
    <numFmt numFmtId="198" formatCode="#,##0.000000000000000"/>
    <numFmt numFmtId="199" formatCode="#,##0.0000000000000000"/>
    <numFmt numFmtId="200" formatCode="#,##0.00000000000000000"/>
    <numFmt numFmtId="201" formatCode="#,##0.000000000000000000"/>
    <numFmt numFmtId="202" formatCode="#,##0.0000000000000000000"/>
    <numFmt numFmtId="203" formatCode="#,##0.00000000000000000000"/>
    <numFmt numFmtId="204" formatCode="#,##0.000000000000000000000"/>
    <numFmt numFmtId="205" formatCode="0.00000"/>
    <numFmt numFmtId="206" formatCode="0.0000"/>
    <numFmt numFmtId="207" formatCode="0.000"/>
    <numFmt numFmtId="208" formatCode="0.0"/>
    <numFmt numFmtId="209" formatCode="0.000000"/>
    <numFmt numFmtId="210" formatCode="0.0000000"/>
    <numFmt numFmtId="211" formatCode="0.00000000"/>
    <numFmt numFmtId="212" formatCode="_(* #,##0.0_);_(* \(#,##0.0\);_(* &quot;-&quot;??_);_(@_)"/>
    <numFmt numFmtId="213" formatCode="0.0000E+00;\�"/>
    <numFmt numFmtId="214" formatCode="0.0000E+00;\�"/>
    <numFmt numFmtId="215" formatCode="0.000E+00;\�"/>
    <numFmt numFmtId="216" formatCode="0.00E+00;\�"/>
    <numFmt numFmtId="217" formatCode="0.0E+00;\�"/>
    <numFmt numFmtId="218" formatCode="0E+00;\�"/>
    <numFmt numFmtId="219" formatCode="0.0000E+00;\�"/>
    <numFmt numFmtId="220" formatCode="0.000E+00;\�"/>
    <numFmt numFmtId="221" formatCode="0.00E+00;\�"/>
    <numFmt numFmtId="222" formatCode="0.0E+00;\�"/>
    <numFmt numFmtId="223" formatCode="0E+00;\�"/>
    <numFmt numFmtId="224" formatCode="#,##0;[Red]#,##0"/>
    <numFmt numFmtId="225" formatCode="#\ ###\ ###\ ##0"/>
    <numFmt numFmtId="226" formatCode="#\ ###\ ###\ ###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9" fontId="4" fillId="0" borderId="1" xfId="2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tabSelected="1" zoomScale="75" zoomScaleNormal="75" workbookViewId="0" topLeftCell="A3">
      <selection activeCell="A45" sqref="A45"/>
    </sheetView>
  </sheetViews>
  <sheetFormatPr defaultColWidth="11.421875" defaultRowHeight="12.75"/>
  <cols>
    <col min="1" max="1" width="25.00390625" style="2" customWidth="1"/>
    <col min="2" max="2" width="15.00390625" style="2" bestFit="1" customWidth="1"/>
    <col min="3" max="3" width="12.28125" style="2" customWidth="1"/>
    <col min="4" max="4" width="8.140625" style="2" customWidth="1"/>
    <col min="5" max="5" width="12.140625" style="2" customWidth="1"/>
    <col min="6" max="6" width="11.421875" style="2" customWidth="1"/>
    <col min="7" max="7" width="11.00390625" style="2" customWidth="1"/>
    <col min="8" max="8" width="10.28125" style="2" customWidth="1"/>
    <col min="9" max="9" width="11.28125" style="2" customWidth="1"/>
    <col min="10" max="10" width="10.140625" style="2" customWidth="1"/>
    <col min="11" max="11" width="11.57421875" style="2" customWidth="1"/>
    <col min="12" max="12" width="14.140625" style="2" customWidth="1"/>
    <col min="13" max="13" width="11.421875" style="2" customWidth="1"/>
    <col min="14" max="14" width="9.57421875" style="2" customWidth="1"/>
    <col min="15" max="15" width="8.7109375" style="2" customWidth="1"/>
    <col min="16" max="17" width="9.57421875" style="2" customWidth="1"/>
    <col min="18" max="18" width="7.8515625" style="2" customWidth="1"/>
    <col min="19" max="19" width="8.140625" style="2" customWidth="1"/>
    <col min="20" max="20" width="9.28125" style="2" customWidth="1"/>
    <col min="21" max="21" width="9.00390625" style="2" customWidth="1"/>
    <col min="22" max="22" width="8.7109375" style="2" customWidth="1"/>
    <col min="23" max="23" width="9.8515625" style="2" customWidth="1"/>
    <col min="24" max="16384" width="9.140625" style="2" customWidth="1"/>
  </cols>
  <sheetData>
    <row r="1" ht="12.75">
      <c r="A1" s="1" t="s">
        <v>51</v>
      </c>
    </row>
    <row r="3" spans="1:23" ht="33.75" customHeight="1">
      <c r="A3" s="11" t="s">
        <v>50</v>
      </c>
      <c r="B3" s="11" t="s">
        <v>1</v>
      </c>
      <c r="C3" s="11" t="s">
        <v>15</v>
      </c>
      <c r="D3" s="11" t="s">
        <v>2</v>
      </c>
      <c r="E3" s="11" t="s">
        <v>16</v>
      </c>
      <c r="F3" s="11" t="s">
        <v>17</v>
      </c>
      <c r="G3" s="11" t="s">
        <v>3</v>
      </c>
      <c r="H3" s="11" t="s">
        <v>4</v>
      </c>
      <c r="I3" s="11" t="s">
        <v>18</v>
      </c>
      <c r="J3" s="11" t="s">
        <v>5</v>
      </c>
      <c r="K3" s="11" t="s">
        <v>19</v>
      </c>
      <c r="L3" s="11" t="s">
        <v>6</v>
      </c>
      <c r="M3" s="11" t="s">
        <v>7</v>
      </c>
      <c r="N3" s="11" t="s">
        <v>20</v>
      </c>
      <c r="O3" s="11" t="s">
        <v>8</v>
      </c>
      <c r="P3" s="11" t="s">
        <v>9</v>
      </c>
      <c r="Q3" s="11" t="s">
        <v>10</v>
      </c>
      <c r="R3" s="11" t="s">
        <v>11</v>
      </c>
      <c r="S3" s="11" t="s">
        <v>12</v>
      </c>
      <c r="T3" s="11" t="s">
        <v>21</v>
      </c>
      <c r="U3" s="11" t="s">
        <v>13</v>
      </c>
      <c r="V3" s="11" t="s">
        <v>14</v>
      </c>
      <c r="W3" s="11" t="s">
        <v>22</v>
      </c>
    </row>
    <row r="4" spans="1:23" ht="30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9.5" customHeight="1">
      <c r="A5" s="3" t="s">
        <v>52</v>
      </c>
      <c r="B5" s="4">
        <f>SUM(B7:B33)</f>
        <v>31913003</v>
      </c>
      <c r="C5" s="4">
        <f aca="true" t="shared" si="0" ref="C5:W5">SUM(C7:C33)</f>
        <v>21236011</v>
      </c>
      <c r="D5" s="4">
        <f t="shared" si="0"/>
        <v>333</v>
      </c>
      <c r="E5" s="4">
        <f t="shared" si="0"/>
        <v>1456464</v>
      </c>
      <c r="F5" s="4">
        <f t="shared" si="0"/>
        <v>193994</v>
      </c>
      <c r="G5" s="4">
        <f t="shared" si="0"/>
        <v>421243</v>
      </c>
      <c r="H5" s="4">
        <f t="shared" si="0"/>
        <v>2897695</v>
      </c>
      <c r="I5" s="4">
        <f t="shared" si="0"/>
        <v>9968</v>
      </c>
      <c r="J5" s="4">
        <f t="shared" si="0"/>
        <v>75297</v>
      </c>
      <c r="K5" s="4">
        <f t="shared" si="0"/>
        <v>140135</v>
      </c>
      <c r="L5" s="4">
        <f t="shared" si="0"/>
        <v>4025556</v>
      </c>
      <c r="M5" s="4">
        <f t="shared" si="0"/>
        <v>509752</v>
      </c>
      <c r="N5" s="4">
        <f t="shared" si="0"/>
        <v>274081</v>
      </c>
      <c r="O5" s="4">
        <f t="shared" si="0"/>
        <v>137</v>
      </c>
      <c r="P5" s="4">
        <f t="shared" si="0"/>
        <v>348573</v>
      </c>
      <c r="Q5" s="4">
        <f t="shared" si="0"/>
        <v>304648</v>
      </c>
      <c r="R5" s="4">
        <f t="shared" si="0"/>
        <v>1130</v>
      </c>
      <c r="S5" s="4">
        <f t="shared" si="0"/>
        <v>4599</v>
      </c>
      <c r="T5" s="4">
        <f t="shared" si="0"/>
        <v>40</v>
      </c>
      <c r="U5" s="4">
        <f t="shared" si="0"/>
        <v>9399</v>
      </c>
      <c r="V5" s="4">
        <f t="shared" si="0"/>
        <v>559</v>
      </c>
      <c r="W5" s="4">
        <f t="shared" si="0"/>
        <v>3389</v>
      </c>
    </row>
    <row r="6" spans="1:23" ht="19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7" t="s">
        <v>36</v>
      </c>
      <c r="B7" s="8">
        <v>47003</v>
      </c>
      <c r="C7" s="8">
        <v>19714</v>
      </c>
      <c r="D7" s="8">
        <v>0</v>
      </c>
      <c r="E7" s="8">
        <v>2584</v>
      </c>
      <c r="F7" s="8">
        <v>186</v>
      </c>
      <c r="G7" s="8">
        <v>1501</v>
      </c>
      <c r="H7" s="8">
        <v>6037</v>
      </c>
      <c r="I7" s="8">
        <v>14</v>
      </c>
      <c r="J7" s="8">
        <v>4</v>
      </c>
      <c r="K7" s="8">
        <v>82</v>
      </c>
      <c r="L7" s="8">
        <v>12650</v>
      </c>
      <c r="M7" s="8">
        <v>3248</v>
      </c>
      <c r="N7" s="8">
        <v>343</v>
      </c>
      <c r="O7" s="8">
        <v>0</v>
      </c>
      <c r="P7" s="8">
        <v>400</v>
      </c>
      <c r="Q7" s="8">
        <v>233</v>
      </c>
      <c r="R7" s="8">
        <v>1</v>
      </c>
      <c r="S7" s="8">
        <v>4</v>
      </c>
      <c r="T7" s="8">
        <v>0</v>
      </c>
      <c r="U7" s="8">
        <v>1</v>
      </c>
      <c r="V7" s="8">
        <v>0</v>
      </c>
      <c r="W7" s="8">
        <v>1</v>
      </c>
    </row>
    <row r="8" spans="1:23" ht="14.25" customHeight="1">
      <c r="A8" s="7" t="s">
        <v>25</v>
      </c>
      <c r="B8" s="8">
        <v>184710</v>
      </c>
      <c r="C8" s="8">
        <v>108039</v>
      </c>
      <c r="D8" s="8">
        <v>0</v>
      </c>
      <c r="E8" s="8">
        <v>10302</v>
      </c>
      <c r="F8" s="8">
        <v>816</v>
      </c>
      <c r="G8" s="8">
        <v>3822</v>
      </c>
      <c r="H8" s="8">
        <v>19686</v>
      </c>
      <c r="I8" s="8">
        <v>66</v>
      </c>
      <c r="J8" s="8">
        <v>10</v>
      </c>
      <c r="K8" s="8">
        <v>1438</v>
      </c>
      <c r="L8" s="8">
        <v>29909</v>
      </c>
      <c r="M8" s="8">
        <v>3290</v>
      </c>
      <c r="N8" s="8">
        <v>2272</v>
      </c>
      <c r="O8" s="8">
        <v>1</v>
      </c>
      <c r="P8" s="8">
        <v>3336</v>
      </c>
      <c r="Q8" s="8">
        <v>1646</v>
      </c>
      <c r="R8" s="8">
        <v>15</v>
      </c>
      <c r="S8" s="8">
        <v>26</v>
      </c>
      <c r="T8" s="8">
        <v>0</v>
      </c>
      <c r="U8" s="8">
        <v>2</v>
      </c>
      <c r="V8" s="8">
        <v>1</v>
      </c>
      <c r="W8" s="8">
        <v>33</v>
      </c>
    </row>
    <row r="9" spans="1:23" ht="12.75">
      <c r="A9" s="7" t="s">
        <v>23</v>
      </c>
      <c r="B9" s="8">
        <v>203361</v>
      </c>
      <c r="C9" s="8">
        <v>116775</v>
      </c>
      <c r="D9" s="8">
        <v>0</v>
      </c>
      <c r="E9" s="8">
        <v>8722</v>
      </c>
      <c r="F9" s="8">
        <v>902</v>
      </c>
      <c r="G9" s="8">
        <v>6101</v>
      </c>
      <c r="H9" s="8">
        <v>27580</v>
      </c>
      <c r="I9" s="8">
        <v>27</v>
      </c>
      <c r="J9" s="8">
        <v>188</v>
      </c>
      <c r="K9" s="8">
        <v>854</v>
      </c>
      <c r="L9" s="8">
        <v>27281</v>
      </c>
      <c r="M9" s="8">
        <v>6152</v>
      </c>
      <c r="N9" s="8">
        <v>2913</v>
      </c>
      <c r="O9" s="8">
        <v>0</v>
      </c>
      <c r="P9" s="8">
        <v>722</v>
      </c>
      <c r="Q9" s="8">
        <v>4959</v>
      </c>
      <c r="R9" s="8">
        <v>1</v>
      </c>
      <c r="S9" s="8">
        <v>91</v>
      </c>
      <c r="T9" s="8">
        <v>0</v>
      </c>
      <c r="U9" s="8">
        <v>37</v>
      </c>
      <c r="V9" s="8">
        <v>15</v>
      </c>
      <c r="W9" s="8">
        <v>41</v>
      </c>
    </row>
    <row r="10" spans="1:23" ht="12.75">
      <c r="A10" s="7" t="s">
        <v>37</v>
      </c>
      <c r="B10" s="8">
        <v>33117</v>
      </c>
      <c r="C10" s="8">
        <v>17331</v>
      </c>
      <c r="D10" s="8">
        <v>0</v>
      </c>
      <c r="E10" s="8">
        <v>1687</v>
      </c>
      <c r="F10" s="8">
        <v>66</v>
      </c>
      <c r="G10" s="8">
        <v>1735</v>
      </c>
      <c r="H10" s="8">
        <v>4182</v>
      </c>
      <c r="I10" s="8">
        <v>11</v>
      </c>
      <c r="J10" s="8">
        <v>31</v>
      </c>
      <c r="K10" s="8">
        <v>100</v>
      </c>
      <c r="L10" s="8">
        <v>6161</v>
      </c>
      <c r="M10" s="8">
        <v>1148</v>
      </c>
      <c r="N10" s="8">
        <v>351</v>
      </c>
      <c r="O10" s="8">
        <v>0</v>
      </c>
      <c r="P10" s="8">
        <v>154</v>
      </c>
      <c r="Q10" s="8">
        <v>149</v>
      </c>
      <c r="R10" s="8">
        <v>10</v>
      </c>
      <c r="S10" s="8">
        <v>0</v>
      </c>
      <c r="T10" s="8">
        <v>0</v>
      </c>
      <c r="U10" s="8">
        <v>0</v>
      </c>
      <c r="V10" s="8">
        <v>0</v>
      </c>
      <c r="W10" s="8">
        <v>1</v>
      </c>
    </row>
    <row r="11" spans="1:23" ht="12.75">
      <c r="A11" s="7" t="s">
        <v>26</v>
      </c>
      <c r="B11" s="8">
        <v>882063</v>
      </c>
      <c r="C11" s="8">
        <v>536158</v>
      </c>
      <c r="D11" s="8">
        <v>15</v>
      </c>
      <c r="E11" s="8">
        <v>48891</v>
      </c>
      <c r="F11" s="8">
        <v>4505</v>
      </c>
      <c r="G11" s="8">
        <v>15336</v>
      </c>
      <c r="H11" s="8">
        <v>105145</v>
      </c>
      <c r="I11" s="8">
        <v>691</v>
      </c>
      <c r="J11" s="8">
        <v>99</v>
      </c>
      <c r="K11" s="8">
        <v>6333</v>
      </c>
      <c r="L11" s="8">
        <v>125669</v>
      </c>
      <c r="M11" s="8">
        <v>12726</v>
      </c>
      <c r="N11" s="8">
        <v>13076</v>
      </c>
      <c r="O11" s="8">
        <v>0</v>
      </c>
      <c r="P11" s="8">
        <v>6893</v>
      </c>
      <c r="Q11" s="8">
        <v>6029</v>
      </c>
      <c r="R11" s="8">
        <v>136</v>
      </c>
      <c r="S11" s="8">
        <v>161</v>
      </c>
      <c r="T11" s="8">
        <v>0</v>
      </c>
      <c r="U11" s="8">
        <v>64</v>
      </c>
      <c r="V11" s="8">
        <v>30</v>
      </c>
      <c r="W11" s="8">
        <v>106</v>
      </c>
    </row>
    <row r="12" spans="1:23" ht="12.75">
      <c r="A12" s="7" t="s">
        <v>27</v>
      </c>
      <c r="B12" s="8">
        <v>699877</v>
      </c>
      <c r="C12" s="8">
        <v>365418</v>
      </c>
      <c r="D12" s="8">
        <v>0</v>
      </c>
      <c r="E12" s="8">
        <v>31766</v>
      </c>
      <c r="F12" s="8">
        <v>2174</v>
      </c>
      <c r="G12" s="8">
        <v>9451</v>
      </c>
      <c r="H12" s="8">
        <v>67372</v>
      </c>
      <c r="I12" s="8">
        <v>375</v>
      </c>
      <c r="J12" s="8">
        <v>224</v>
      </c>
      <c r="K12" s="8">
        <v>3014</v>
      </c>
      <c r="L12" s="8">
        <v>192451</v>
      </c>
      <c r="M12" s="8">
        <v>12276</v>
      </c>
      <c r="N12" s="8">
        <v>5974</v>
      </c>
      <c r="O12" s="8">
        <v>0</v>
      </c>
      <c r="P12" s="8">
        <v>6124</v>
      </c>
      <c r="Q12" s="8">
        <v>2788</v>
      </c>
      <c r="R12" s="8">
        <v>21</v>
      </c>
      <c r="S12" s="8">
        <v>124</v>
      </c>
      <c r="T12" s="8">
        <v>0</v>
      </c>
      <c r="U12" s="8">
        <v>17</v>
      </c>
      <c r="V12" s="8">
        <v>1</v>
      </c>
      <c r="W12" s="8">
        <v>307</v>
      </c>
    </row>
    <row r="13" spans="1:23" ht="12.75">
      <c r="A13" s="7" t="s">
        <v>38</v>
      </c>
      <c r="B13" s="8">
        <v>645133</v>
      </c>
      <c r="C13" s="8">
        <v>516572</v>
      </c>
      <c r="D13" s="8">
        <v>11</v>
      </c>
      <c r="E13" s="8">
        <v>13227</v>
      </c>
      <c r="F13" s="8">
        <v>996</v>
      </c>
      <c r="G13" s="8">
        <v>7895</v>
      </c>
      <c r="H13" s="8">
        <v>51346</v>
      </c>
      <c r="I13" s="8">
        <v>244</v>
      </c>
      <c r="J13" s="8">
        <v>373</v>
      </c>
      <c r="K13" s="8">
        <v>3730</v>
      </c>
      <c r="L13" s="8">
        <v>31445</v>
      </c>
      <c r="M13" s="8">
        <v>2965</v>
      </c>
      <c r="N13" s="8">
        <v>5857</v>
      </c>
      <c r="O13" s="8">
        <v>1</v>
      </c>
      <c r="P13" s="8">
        <v>8836</v>
      </c>
      <c r="Q13" s="8">
        <v>1162</v>
      </c>
      <c r="R13" s="8">
        <v>15</v>
      </c>
      <c r="S13" s="8">
        <v>199</v>
      </c>
      <c r="T13" s="8">
        <v>2</v>
      </c>
      <c r="U13" s="8">
        <v>198</v>
      </c>
      <c r="V13" s="8">
        <v>9</v>
      </c>
      <c r="W13" s="8">
        <v>50</v>
      </c>
    </row>
    <row r="14" spans="1:23" ht="12.75">
      <c r="A14" s="7" t="s">
        <v>30</v>
      </c>
      <c r="B14" s="8">
        <v>548985</v>
      </c>
      <c r="C14" s="8">
        <v>322093</v>
      </c>
      <c r="D14" s="8">
        <v>38</v>
      </c>
      <c r="E14" s="8">
        <v>35324</v>
      </c>
      <c r="F14" s="8">
        <v>5034</v>
      </c>
      <c r="G14" s="8">
        <v>10259</v>
      </c>
      <c r="H14" s="8">
        <v>51845</v>
      </c>
      <c r="I14" s="8">
        <v>216</v>
      </c>
      <c r="J14" s="8">
        <v>419</v>
      </c>
      <c r="K14" s="8">
        <v>1945</v>
      </c>
      <c r="L14" s="8">
        <v>88571</v>
      </c>
      <c r="M14" s="8">
        <v>10516</v>
      </c>
      <c r="N14" s="8">
        <v>8156</v>
      </c>
      <c r="O14" s="8">
        <v>2</v>
      </c>
      <c r="P14" s="8">
        <v>7502</v>
      </c>
      <c r="Q14" s="8">
        <v>6659</v>
      </c>
      <c r="R14" s="8">
        <v>9</v>
      </c>
      <c r="S14" s="8">
        <v>94</v>
      </c>
      <c r="T14" s="8">
        <v>0</v>
      </c>
      <c r="U14" s="8">
        <v>213</v>
      </c>
      <c r="V14" s="8">
        <v>43</v>
      </c>
      <c r="W14" s="8">
        <v>47</v>
      </c>
    </row>
    <row r="15" spans="1:23" ht="12.75">
      <c r="A15" s="7" t="s">
        <v>34</v>
      </c>
      <c r="B15" s="8">
        <v>1033056</v>
      </c>
      <c r="C15" s="8">
        <v>566918</v>
      </c>
      <c r="D15" s="8">
        <v>0</v>
      </c>
      <c r="E15" s="8">
        <v>55902</v>
      </c>
      <c r="F15" s="8">
        <v>7202</v>
      </c>
      <c r="G15" s="8">
        <v>17796</v>
      </c>
      <c r="H15" s="8">
        <v>118868</v>
      </c>
      <c r="I15" s="8">
        <v>330</v>
      </c>
      <c r="J15" s="8">
        <v>687</v>
      </c>
      <c r="K15" s="8">
        <v>2340</v>
      </c>
      <c r="L15" s="8">
        <v>187824</v>
      </c>
      <c r="M15" s="8">
        <v>34674</v>
      </c>
      <c r="N15" s="8">
        <v>9467</v>
      </c>
      <c r="O15" s="8">
        <v>0</v>
      </c>
      <c r="P15" s="8">
        <v>17196</v>
      </c>
      <c r="Q15" s="8">
        <v>13583</v>
      </c>
      <c r="R15" s="8">
        <v>4</v>
      </c>
      <c r="S15" s="8">
        <v>191</v>
      </c>
      <c r="T15" s="8">
        <v>1</v>
      </c>
      <c r="U15" s="8">
        <v>18</v>
      </c>
      <c r="V15" s="8">
        <v>13</v>
      </c>
      <c r="W15" s="8">
        <v>42</v>
      </c>
    </row>
    <row r="16" spans="1:23" ht="14.25" customHeight="1">
      <c r="A16" s="7" t="s">
        <v>39</v>
      </c>
      <c r="B16" s="8">
        <v>227095</v>
      </c>
      <c r="C16" s="8">
        <v>101884</v>
      </c>
      <c r="D16" s="8">
        <v>0</v>
      </c>
      <c r="E16" s="8">
        <v>12596</v>
      </c>
      <c r="F16" s="8">
        <v>668</v>
      </c>
      <c r="G16" s="8">
        <v>5759</v>
      </c>
      <c r="H16" s="8">
        <v>23761</v>
      </c>
      <c r="I16" s="8">
        <v>98</v>
      </c>
      <c r="J16" s="8">
        <v>466</v>
      </c>
      <c r="K16" s="8">
        <v>1193</v>
      </c>
      <c r="L16" s="8">
        <v>64392</v>
      </c>
      <c r="M16" s="8">
        <v>11346</v>
      </c>
      <c r="N16" s="8">
        <v>2945</v>
      </c>
      <c r="O16" s="8">
        <v>0</v>
      </c>
      <c r="P16" s="8">
        <v>1004</v>
      </c>
      <c r="Q16" s="8">
        <v>904</v>
      </c>
      <c r="R16" s="8">
        <v>3</v>
      </c>
      <c r="S16" s="8">
        <v>33</v>
      </c>
      <c r="T16" s="8">
        <v>0</v>
      </c>
      <c r="U16" s="8">
        <v>15</v>
      </c>
      <c r="V16" s="8">
        <v>0</v>
      </c>
      <c r="W16" s="8">
        <v>28</v>
      </c>
    </row>
    <row r="17" spans="1:23" ht="12.75">
      <c r="A17" s="7" t="s">
        <v>40</v>
      </c>
      <c r="B17" s="8">
        <v>3416476</v>
      </c>
      <c r="C17" s="8">
        <v>2178948</v>
      </c>
      <c r="D17" s="8">
        <v>105</v>
      </c>
      <c r="E17" s="8">
        <v>173757</v>
      </c>
      <c r="F17" s="8">
        <v>20077</v>
      </c>
      <c r="G17" s="8">
        <v>46925</v>
      </c>
      <c r="H17" s="8">
        <v>323282</v>
      </c>
      <c r="I17" s="8">
        <v>766</v>
      </c>
      <c r="J17" s="8">
        <v>10910</v>
      </c>
      <c r="K17" s="8">
        <v>11628</v>
      </c>
      <c r="L17" s="8">
        <v>511632</v>
      </c>
      <c r="M17" s="8">
        <v>34819</v>
      </c>
      <c r="N17" s="8">
        <v>33897</v>
      </c>
      <c r="O17" s="8">
        <v>8</v>
      </c>
      <c r="P17" s="8">
        <v>41890</v>
      </c>
      <c r="Q17" s="8">
        <v>25877</v>
      </c>
      <c r="R17" s="8">
        <v>43</v>
      </c>
      <c r="S17" s="8">
        <v>1049</v>
      </c>
      <c r="T17" s="8">
        <v>6</v>
      </c>
      <c r="U17" s="8">
        <v>623</v>
      </c>
      <c r="V17" s="8">
        <v>40</v>
      </c>
      <c r="W17" s="8">
        <v>194</v>
      </c>
    </row>
    <row r="18" spans="1:23" ht="12.75">
      <c r="A18" s="7" t="s">
        <v>35</v>
      </c>
      <c r="B18" s="8">
        <v>434566</v>
      </c>
      <c r="C18" s="8">
        <v>235702</v>
      </c>
      <c r="D18" s="8">
        <v>10</v>
      </c>
      <c r="E18" s="8">
        <v>26321</v>
      </c>
      <c r="F18" s="8">
        <v>4130</v>
      </c>
      <c r="G18" s="8">
        <v>9763</v>
      </c>
      <c r="H18" s="8">
        <v>54240</v>
      </c>
      <c r="I18" s="8">
        <v>143</v>
      </c>
      <c r="J18" s="8">
        <v>775</v>
      </c>
      <c r="K18" s="8">
        <v>997</v>
      </c>
      <c r="L18" s="8">
        <v>75577</v>
      </c>
      <c r="M18" s="8">
        <v>11524</v>
      </c>
      <c r="N18" s="8">
        <v>3031</v>
      </c>
      <c r="O18" s="8">
        <v>0</v>
      </c>
      <c r="P18" s="8">
        <v>6385</v>
      </c>
      <c r="Q18" s="8">
        <v>5700</v>
      </c>
      <c r="R18" s="8">
        <v>45</v>
      </c>
      <c r="S18" s="8">
        <v>105</v>
      </c>
      <c r="T18" s="8">
        <v>0</v>
      </c>
      <c r="U18" s="8">
        <v>60</v>
      </c>
      <c r="V18" s="8">
        <v>16</v>
      </c>
      <c r="W18" s="8">
        <v>42</v>
      </c>
    </row>
    <row r="19" spans="1:23" ht="12.75">
      <c r="A19" s="7" t="s">
        <v>41</v>
      </c>
      <c r="B19" s="8">
        <v>421178</v>
      </c>
      <c r="C19" s="8">
        <v>178076</v>
      </c>
      <c r="D19" s="8">
        <v>0</v>
      </c>
      <c r="E19" s="8">
        <v>28660</v>
      </c>
      <c r="F19" s="8">
        <v>6940</v>
      </c>
      <c r="G19" s="8">
        <v>10160</v>
      </c>
      <c r="H19" s="8">
        <v>53426</v>
      </c>
      <c r="I19" s="8">
        <v>269</v>
      </c>
      <c r="J19" s="8">
        <v>394</v>
      </c>
      <c r="K19" s="8">
        <v>1112</v>
      </c>
      <c r="L19" s="8">
        <v>98061</v>
      </c>
      <c r="M19" s="8">
        <v>24994</v>
      </c>
      <c r="N19" s="8">
        <v>2986</v>
      </c>
      <c r="O19" s="8">
        <v>1</v>
      </c>
      <c r="P19" s="8">
        <v>5753</v>
      </c>
      <c r="Q19" s="8">
        <v>10225</v>
      </c>
      <c r="R19" s="8">
        <v>33</v>
      </c>
      <c r="S19" s="8">
        <v>42</v>
      </c>
      <c r="T19" s="8">
        <v>0</v>
      </c>
      <c r="U19" s="8">
        <v>4</v>
      </c>
      <c r="V19" s="8">
        <v>1</v>
      </c>
      <c r="W19" s="8">
        <v>41</v>
      </c>
    </row>
    <row r="20" spans="1:23" ht="12.75">
      <c r="A20" s="7" t="s">
        <v>42</v>
      </c>
      <c r="B20" s="8">
        <v>313900</v>
      </c>
      <c r="C20" s="8">
        <v>163430</v>
      </c>
      <c r="D20" s="8">
        <v>0</v>
      </c>
      <c r="E20" s="8">
        <v>19703</v>
      </c>
      <c r="F20" s="8">
        <v>1438</v>
      </c>
      <c r="G20" s="8">
        <v>5929</v>
      </c>
      <c r="H20" s="8">
        <v>35033</v>
      </c>
      <c r="I20" s="8">
        <v>317</v>
      </c>
      <c r="J20" s="8">
        <v>246</v>
      </c>
      <c r="K20" s="8">
        <v>1561</v>
      </c>
      <c r="L20" s="8">
        <v>62800</v>
      </c>
      <c r="M20" s="8">
        <v>12486</v>
      </c>
      <c r="N20" s="8">
        <v>4781</v>
      </c>
      <c r="O20" s="8">
        <v>1</v>
      </c>
      <c r="P20" s="8">
        <v>2560</v>
      </c>
      <c r="Q20" s="8">
        <v>3461</v>
      </c>
      <c r="R20" s="8">
        <v>35</v>
      </c>
      <c r="S20" s="8">
        <v>71</v>
      </c>
      <c r="T20" s="8">
        <v>0</v>
      </c>
      <c r="U20" s="8">
        <v>11</v>
      </c>
      <c r="V20" s="8">
        <v>2</v>
      </c>
      <c r="W20" s="8">
        <v>35</v>
      </c>
    </row>
    <row r="21" spans="1:23" ht="12.75">
      <c r="A21" s="7" t="s">
        <v>43</v>
      </c>
      <c r="B21" s="8">
        <v>272766</v>
      </c>
      <c r="C21" s="8">
        <v>157560</v>
      </c>
      <c r="D21" s="8">
        <v>0</v>
      </c>
      <c r="E21" s="8">
        <v>14501</v>
      </c>
      <c r="F21" s="8">
        <v>977</v>
      </c>
      <c r="G21" s="8">
        <v>4444</v>
      </c>
      <c r="H21" s="8">
        <v>27927</v>
      </c>
      <c r="I21" s="8">
        <v>96</v>
      </c>
      <c r="J21" s="8">
        <v>97</v>
      </c>
      <c r="K21" s="8">
        <v>1013</v>
      </c>
      <c r="L21" s="8">
        <v>56904</v>
      </c>
      <c r="M21" s="8">
        <v>4292</v>
      </c>
      <c r="N21" s="8">
        <v>2613</v>
      </c>
      <c r="O21" s="8">
        <v>1</v>
      </c>
      <c r="P21" s="8">
        <v>899</v>
      </c>
      <c r="Q21" s="8">
        <v>1345</v>
      </c>
      <c r="R21" s="8">
        <v>5</v>
      </c>
      <c r="S21" s="8">
        <v>48</v>
      </c>
      <c r="T21" s="8">
        <v>0</v>
      </c>
      <c r="U21" s="8">
        <v>22</v>
      </c>
      <c r="V21" s="8">
        <v>0</v>
      </c>
      <c r="W21" s="8">
        <v>22</v>
      </c>
    </row>
    <row r="22" spans="1:23" ht="12.75">
      <c r="A22" s="7" t="s">
        <v>44</v>
      </c>
      <c r="B22" s="8">
        <v>794160</v>
      </c>
      <c r="C22" s="8">
        <v>480879</v>
      </c>
      <c r="D22" s="8">
        <v>5</v>
      </c>
      <c r="E22" s="8">
        <v>42941</v>
      </c>
      <c r="F22" s="8">
        <v>3300</v>
      </c>
      <c r="G22" s="8">
        <v>11779</v>
      </c>
      <c r="H22" s="8">
        <v>77643</v>
      </c>
      <c r="I22" s="8">
        <v>431</v>
      </c>
      <c r="J22" s="8">
        <v>269</v>
      </c>
      <c r="K22" s="8">
        <v>4056</v>
      </c>
      <c r="L22" s="8">
        <v>144802</v>
      </c>
      <c r="M22" s="8">
        <v>9224</v>
      </c>
      <c r="N22" s="8">
        <v>8254</v>
      </c>
      <c r="O22" s="8">
        <v>1</v>
      </c>
      <c r="P22" s="8">
        <v>5853</v>
      </c>
      <c r="Q22" s="8">
        <v>4451</v>
      </c>
      <c r="R22" s="8">
        <v>10</v>
      </c>
      <c r="S22" s="8">
        <v>139</v>
      </c>
      <c r="T22" s="8">
        <v>0</v>
      </c>
      <c r="U22" s="8">
        <v>54</v>
      </c>
      <c r="V22" s="8">
        <v>7</v>
      </c>
      <c r="W22" s="8">
        <v>62</v>
      </c>
    </row>
    <row r="23" spans="1:23" ht="12.75">
      <c r="A23" s="7" t="s">
        <v>28</v>
      </c>
      <c r="B23" s="8">
        <v>185211</v>
      </c>
      <c r="C23" s="8">
        <v>85911</v>
      </c>
      <c r="D23" s="8">
        <v>0</v>
      </c>
      <c r="E23" s="8">
        <v>10124</v>
      </c>
      <c r="F23" s="8">
        <v>652</v>
      </c>
      <c r="G23" s="8">
        <v>3238</v>
      </c>
      <c r="H23" s="8">
        <v>21047</v>
      </c>
      <c r="I23" s="8">
        <v>101</v>
      </c>
      <c r="J23" s="8">
        <v>30</v>
      </c>
      <c r="K23" s="8">
        <v>885</v>
      </c>
      <c r="L23" s="8">
        <v>53807</v>
      </c>
      <c r="M23" s="8">
        <v>6419</v>
      </c>
      <c r="N23" s="8">
        <v>1763</v>
      </c>
      <c r="O23" s="8">
        <v>0</v>
      </c>
      <c r="P23" s="8">
        <v>372</v>
      </c>
      <c r="Q23" s="8">
        <v>797</v>
      </c>
      <c r="R23" s="8">
        <v>7</v>
      </c>
      <c r="S23" s="8">
        <v>22</v>
      </c>
      <c r="T23" s="8">
        <v>0</v>
      </c>
      <c r="U23" s="8">
        <v>14</v>
      </c>
      <c r="V23" s="8">
        <v>0</v>
      </c>
      <c r="W23" s="8">
        <v>22</v>
      </c>
    </row>
    <row r="24" spans="1:23" ht="12.75">
      <c r="A24" s="7" t="s">
        <v>32</v>
      </c>
      <c r="B24" s="8">
        <v>2557536</v>
      </c>
      <c r="C24" s="8">
        <v>1679835</v>
      </c>
      <c r="D24" s="8">
        <v>0</v>
      </c>
      <c r="E24" s="8">
        <v>149716</v>
      </c>
      <c r="F24" s="8">
        <v>30464</v>
      </c>
      <c r="G24" s="8">
        <v>36621</v>
      </c>
      <c r="H24" s="8">
        <v>238055</v>
      </c>
      <c r="I24" s="8">
        <v>587</v>
      </c>
      <c r="J24" s="8">
        <v>6847</v>
      </c>
      <c r="K24" s="8">
        <v>6545</v>
      </c>
      <c r="L24" s="8">
        <v>271877</v>
      </c>
      <c r="M24" s="8">
        <v>38532</v>
      </c>
      <c r="N24" s="8">
        <v>19887</v>
      </c>
      <c r="O24" s="8">
        <v>23</v>
      </c>
      <c r="P24" s="8">
        <v>36105</v>
      </c>
      <c r="Q24" s="8">
        <v>41259</v>
      </c>
      <c r="R24" s="8">
        <v>85</v>
      </c>
      <c r="S24" s="8">
        <v>119</v>
      </c>
      <c r="T24" s="8">
        <v>4</v>
      </c>
      <c r="U24" s="8">
        <v>737</v>
      </c>
      <c r="V24" s="8">
        <v>29</v>
      </c>
      <c r="W24" s="8">
        <v>209</v>
      </c>
    </row>
    <row r="25" spans="1:23" ht="12.75">
      <c r="A25" s="7" t="s">
        <v>31</v>
      </c>
      <c r="B25" s="8">
        <v>2577117</v>
      </c>
      <c r="C25" s="8">
        <v>2032194</v>
      </c>
      <c r="D25" s="8">
        <v>8</v>
      </c>
      <c r="E25" s="8">
        <v>82266</v>
      </c>
      <c r="F25" s="8">
        <v>5943</v>
      </c>
      <c r="G25" s="8">
        <v>24019</v>
      </c>
      <c r="H25" s="8">
        <v>189805</v>
      </c>
      <c r="I25" s="8">
        <v>565</v>
      </c>
      <c r="J25" s="8">
        <v>224</v>
      </c>
      <c r="K25" s="8">
        <v>16878</v>
      </c>
      <c r="L25" s="8">
        <v>154865</v>
      </c>
      <c r="M25" s="8">
        <v>19277</v>
      </c>
      <c r="N25" s="8">
        <v>24609</v>
      </c>
      <c r="O25" s="8">
        <v>8</v>
      </c>
      <c r="P25" s="8">
        <v>16135</v>
      </c>
      <c r="Q25" s="8">
        <v>8910</v>
      </c>
      <c r="R25" s="8">
        <v>4</v>
      </c>
      <c r="S25" s="8">
        <v>804</v>
      </c>
      <c r="T25" s="8">
        <v>1</v>
      </c>
      <c r="U25" s="8">
        <v>291</v>
      </c>
      <c r="V25" s="8">
        <v>38</v>
      </c>
      <c r="W25" s="8">
        <v>273</v>
      </c>
    </row>
    <row r="26" spans="1:23" ht="14.25" customHeight="1">
      <c r="A26" s="7" t="s">
        <v>45</v>
      </c>
      <c r="B26" s="8">
        <v>276620</v>
      </c>
      <c r="C26" s="8">
        <v>154620</v>
      </c>
      <c r="D26" s="8">
        <v>0</v>
      </c>
      <c r="E26" s="8">
        <v>13264</v>
      </c>
      <c r="F26" s="8">
        <v>711</v>
      </c>
      <c r="G26" s="8">
        <v>4355</v>
      </c>
      <c r="H26" s="8">
        <v>25162</v>
      </c>
      <c r="I26" s="8">
        <v>69</v>
      </c>
      <c r="J26" s="8">
        <v>59</v>
      </c>
      <c r="K26" s="8">
        <v>2034</v>
      </c>
      <c r="L26" s="8">
        <v>63872</v>
      </c>
      <c r="M26" s="8">
        <v>6969</v>
      </c>
      <c r="N26" s="8">
        <v>2243</v>
      </c>
      <c r="O26" s="8">
        <v>1</v>
      </c>
      <c r="P26" s="8">
        <v>2019</v>
      </c>
      <c r="Q26" s="8">
        <v>1021</v>
      </c>
      <c r="R26" s="8">
        <v>17</v>
      </c>
      <c r="S26" s="8">
        <v>37</v>
      </c>
      <c r="T26" s="8">
        <v>0</v>
      </c>
      <c r="U26" s="8">
        <v>69</v>
      </c>
      <c r="V26" s="8">
        <v>1</v>
      </c>
      <c r="W26" s="8">
        <v>97</v>
      </c>
    </row>
    <row r="27" spans="1:23" ht="12.75">
      <c r="A27" s="7" t="s">
        <v>46</v>
      </c>
      <c r="B27" s="8">
        <v>190719</v>
      </c>
      <c r="C27" s="8">
        <v>57964</v>
      </c>
      <c r="D27" s="8">
        <v>0</v>
      </c>
      <c r="E27" s="8">
        <v>12297</v>
      </c>
      <c r="F27" s="8">
        <v>1642</v>
      </c>
      <c r="G27" s="8">
        <v>4337</v>
      </c>
      <c r="H27" s="8">
        <v>18167</v>
      </c>
      <c r="I27" s="8">
        <v>46</v>
      </c>
      <c r="J27" s="8">
        <v>317</v>
      </c>
      <c r="K27" s="8">
        <v>253</v>
      </c>
      <c r="L27" s="8">
        <v>73690</v>
      </c>
      <c r="M27" s="8">
        <v>16150</v>
      </c>
      <c r="N27" s="8">
        <v>1673</v>
      </c>
      <c r="O27" s="8">
        <v>0</v>
      </c>
      <c r="P27" s="8">
        <v>1917</v>
      </c>
      <c r="Q27" s="8">
        <v>2228</v>
      </c>
      <c r="R27" s="8">
        <v>3</v>
      </c>
      <c r="S27" s="8">
        <v>9</v>
      </c>
      <c r="T27" s="8">
        <v>1</v>
      </c>
      <c r="U27" s="8">
        <v>1</v>
      </c>
      <c r="V27" s="8">
        <v>1</v>
      </c>
      <c r="W27" s="8">
        <v>23</v>
      </c>
    </row>
    <row r="28" spans="1:23" ht="12.75">
      <c r="A28" s="7" t="s">
        <v>47</v>
      </c>
      <c r="B28" s="8">
        <v>41737</v>
      </c>
      <c r="C28" s="8">
        <v>15469</v>
      </c>
      <c r="D28" s="8">
        <v>0</v>
      </c>
      <c r="E28" s="8">
        <v>1889</v>
      </c>
      <c r="F28" s="8">
        <v>150</v>
      </c>
      <c r="G28" s="8">
        <v>1085</v>
      </c>
      <c r="H28" s="8">
        <v>5952</v>
      </c>
      <c r="I28" s="8">
        <v>5</v>
      </c>
      <c r="J28" s="8">
        <v>14</v>
      </c>
      <c r="K28" s="8">
        <v>129</v>
      </c>
      <c r="L28" s="8">
        <v>13577</v>
      </c>
      <c r="M28" s="8">
        <v>2891</v>
      </c>
      <c r="N28" s="8">
        <v>175</v>
      </c>
      <c r="O28" s="8">
        <v>0</v>
      </c>
      <c r="P28" s="8">
        <v>94</v>
      </c>
      <c r="Q28" s="8">
        <v>279</v>
      </c>
      <c r="R28" s="8">
        <v>0</v>
      </c>
      <c r="S28" s="8">
        <v>26</v>
      </c>
      <c r="T28" s="8">
        <v>0</v>
      </c>
      <c r="U28" s="8">
        <v>1</v>
      </c>
      <c r="V28" s="8">
        <v>0</v>
      </c>
      <c r="W28" s="8">
        <v>1</v>
      </c>
    </row>
    <row r="29" spans="1:23" ht="12.75">
      <c r="A29" s="7" t="s">
        <v>48</v>
      </c>
      <c r="B29" s="8">
        <v>2706175</v>
      </c>
      <c r="C29" s="8">
        <v>1842776</v>
      </c>
      <c r="D29" s="8">
        <v>30</v>
      </c>
      <c r="E29" s="8">
        <v>131999</v>
      </c>
      <c r="F29" s="8">
        <v>24113</v>
      </c>
      <c r="G29" s="8">
        <v>25433</v>
      </c>
      <c r="H29" s="8">
        <v>217537</v>
      </c>
      <c r="I29" s="8">
        <v>870</v>
      </c>
      <c r="J29" s="8">
        <v>3521</v>
      </c>
      <c r="K29" s="8">
        <v>8940</v>
      </c>
      <c r="L29" s="8">
        <v>304173</v>
      </c>
      <c r="M29" s="8">
        <v>30346</v>
      </c>
      <c r="N29" s="8">
        <v>22249</v>
      </c>
      <c r="O29" s="8">
        <v>31</v>
      </c>
      <c r="P29" s="8">
        <v>37631</v>
      </c>
      <c r="Q29" s="8">
        <v>53833</v>
      </c>
      <c r="R29" s="8">
        <v>120</v>
      </c>
      <c r="S29" s="8">
        <v>94</v>
      </c>
      <c r="T29" s="8">
        <v>4</v>
      </c>
      <c r="U29" s="8">
        <v>1942</v>
      </c>
      <c r="V29" s="8">
        <v>17</v>
      </c>
      <c r="W29" s="8">
        <v>516</v>
      </c>
    </row>
    <row r="30" spans="1:23" ht="12.75">
      <c r="A30" s="7" t="s">
        <v>33</v>
      </c>
      <c r="B30" s="8">
        <v>1588549</v>
      </c>
      <c r="C30" s="8">
        <v>1031055</v>
      </c>
      <c r="D30" s="8">
        <v>0</v>
      </c>
      <c r="E30" s="8">
        <v>82736</v>
      </c>
      <c r="F30" s="8">
        <v>18953</v>
      </c>
      <c r="G30" s="8">
        <v>19936</v>
      </c>
      <c r="H30" s="8">
        <v>120765</v>
      </c>
      <c r="I30" s="8">
        <v>447</v>
      </c>
      <c r="J30" s="8">
        <v>1286</v>
      </c>
      <c r="K30" s="8">
        <v>4577</v>
      </c>
      <c r="L30" s="8">
        <v>233220</v>
      </c>
      <c r="M30" s="8">
        <v>20285</v>
      </c>
      <c r="N30" s="8">
        <v>9995</v>
      </c>
      <c r="O30" s="8">
        <v>7</v>
      </c>
      <c r="P30" s="8">
        <v>19832</v>
      </c>
      <c r="Q30" s="8">
        <v>23419</v>
      </c>
      <c r="R30" s="8">
        <v>179</v>
      </c>
      <c r="S30" s="8">
        <v>482</v>
      </c>
      <c r="T30" s="8">
        <v>3</v>
      </c>
      <c r="U30" s="8">
        <v>1075</v>
      </c>
      <c r="V30" s="8">
        <v>27</v>
      </c>
      <c r="W30" s="8">
        <v>270</v>
      </c>
    </row>
    <row r="31" spans="1:23" ht="14.25" customHeight="1">
      <c r="A31" s="7" t="s">
        <v>29</v>
      </c>
      <c r="B31" s="8">
        <v>178920</v>
      </c>
      <c r="C31" s="8">
        <v>106300</v>
      </c>
      <c r="D31" s="8">
        <v>0</v>
      </c>
      <c r="E31" s="8">
        <v>10098</v>
      </c>
      <c r="F31" s="8">
        <v>542</v>
      </c>
      <c r="G31" s="8">
        <v>2198</v>
      </c>
      <c r="H31" s="8">
        <v>13379</v>
      </c>
      <c r="I31" s="8">
        <v>54</v>
      </c>
      <c r="J31" s="8">
        <v>168</v>
      </c>
      <c r="K31" s="8">
        <v>1320</v>
      </c>
      <c r="L31" s="8">
        <v>35080</v>
      </c>
      <c r="M31" s="8">
        <v>3185</v>
      </c>
      <c r="N31" s="8">
        <v>2284</v>
      </c>
      <c r="O31" s="8">
        <v>0</v>
      </c>
      <c r="P31" s="8">
        <v>3314</v>
      </c>
      <c r="Q31" s="8">
        <v>859</v>
      </c>
      <c r="R31" s="8">
        <v>32</v>
      </c>
      <c r="S31" s="8">
        <v>33</v>
      </c>
      <c r="T31" s="8">
        <v>0</v>
      </c>
      <c r="U31" s="8">
        <v>48</v>
      </c>
      <c r="V31" s="8">
        <v>6</v>
      </c>
      <c r="W31" s="8">
        <v>20</v>
      </c>
    </row>
    <row r="32" spans="1:23" ht="12.75">
      <c r="A32" s="7" t="s">
        <v>49</v>
      </c>
      <c r="B32" s="8">
        <v>11348349</v>
      </c>
      <c r="C32" s="8">
        <v>8126602</v>
      </c>
      <c r="D32" s="8">
        <v>111</v>
      </c>
      <c r="E32" s="8">
        <v>427585</v>
      </c>
      <c r="F32" s="8">
        <v>50777</v>
      </c>
      <c r="G32" s="8">
        <v>128485</v>
      </c>
      <c r="H32" s="8">
        <v>986907</v>
      </c>
      <c r="I32" s="8">
        <v>3122</v>
      </c>
      <c r="J32" s="8">
        <v>47263</v>
      </c>
      <c r="K32" s="8">
        <v>56669</v>
      </c>
      <c r="L32" s="8">
        <v>1077275</v>
      </c>
      <c r="M32" s="8">
        <v>159557</v>
      </c>
      <c r="N32" s="8">
        <v>81388</v>
      </c>
      <c r="O32" s="8">
        <v>51</v>
      </c>
      <c r="P32" s="8">
        <v>114490</v>
      </c>
      <c r="Q32" s="8">
        <v>82140</v>
      </c>
      <c r="R32" s="8">
        <v>280</v>
      </c>
      <c r="S32" s="8">
        <v>591</v>
      </c>
      <c r="T32" s="8">
        <v>18</v>
      </c>
      <c r="U32" s="8">
        <v>3879</v>
      </c>
      <c r="V32" s="8">
        <v>262</v>
      </c>
      <c r="W32" s="8">
        <v>897</v>
      </c>
    </row>
    <row r="33" spans="1:23" ht="12.75">
      <c r="A33" s="7" t="s">
        <v>24</v>
      </c>
      <c r="B33" s="8">
        <v>104624</v>
      </c>
      <c r="C33" s="8">
        <v>37788</v>
      </c>
      <c r="D33" s="8">
        <v>0</v>
      </c>
      <c r="E33" s="8">
        <v>7606</v>
      </c>
      <c r="F33" s="8">
        <v>636</v>
      </c>
      <c r="G33" s="8">
        <v>2881</v>
      </c>
      <c r="H33" s="8">
        <v>13546</v>
      </c>
      <c r="I33" s="8">
        <v>8</v>
      </c>
      <c r="J33" s="8">
        <v>376</v>
      </c>
      <c r="K33" s="8">
        <v>509</v>
      </c>
      <c r="L33" s="8">
        <v>27991</v>
      </c>
      <c r="M33" s="8">
        <v>10461</v>
      </c>
      <c r="N33" s="8">
        <v>899</v>
      </c>
      <c r="O33" s="8">
        <v>0</v>
      </c>
      <c r="P33" s="8">
        <v>1157</v>
      </c>
      <c r="Q33" s="8">
        <v>732</v>
      </c>
      <c r="R33" s="8">
        <v>17</v>
      </c>
      <c r="S33" s="8">
        <v>5</v>
      </c>
      <c r="T33" s="8">
        <v>0</v>
      </c>
      <c r="U33" s="8">
        <v>3</v>
      </c>
      <c r="V33" s="8">
        <v>0</v>
      </c>
      <c r="W33" s="8">
        <v>9</v>
      </c>
    </row>
    <row r="34" spans="1:23" ht="21" customHeight="1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ht="12.75">
      <c r="A35" s="1" t="s">
        <v>53</v>
      </c>
    </row>
    <row r="36" spans="1:23" ht="12.75">
      <c r="A36" s="11" t="s">
        <v>50</v>
      </c>
      <c r="B36" s="11" t="s">
        <v>1</v>
      </c>
      <c r="C36" s="11" t="s">
        <v>15</v>
      </c>
      <c r="D36" s="11" t="s">
        <v>2</v>
      </c>
      <c r="E36" s="11" t="s">
        <v>16</v>
      </c>
      <c r="F36" s="11" t="s">
        <v>17</v>
      </c>
      <c r="G36" s="11" t="s">
        <v>3</v>
      </c>
      <c r="H36" s="11" t="s">
        <v>4</v>
      </c>
      <c r="I36" s="11" t="s">
        <v>18</v>
      </c>
      <c r="J36" s="11" t="s">
        <v>5</v>
      </c>
      <c r="K36" s="11" t="s">
        <v>19</v>
      </c>
      <c r="L36" s="11" t="s">
        <v>6</v>
      </c>
      <c r="M36" s="11" t="s">
        <v>7</v>
      </c>
      <c r="N36" s="11" t="s">
        <v>20</v>
      </c>
      <c r="O36" s="11" t="s">
        <v>8</v>
      </c>
      <c r="P36" s="11" t="s">
        <v>9</v>
      </c>
      <c r="Q36" s="11" t="s">
        <v>10</v>
      </c>
      <c r="R36" s="11" t="s">
        <v>11</v>
      </c>
      <c r="S36" s="11" t="s">
        <v>12</v>
      </c>
      <c r="T36" s="11" t="s">
        <v>21</v>
      </c>
      <c r="U36" s="11" t="s">
        <v>13</v>
      </c>
      <c r="V36" s="11" t="s">
        <v>14</v>
      </c>
      <c r="W36" s="11" t="s">
        <v>22</v>
      </c>
    </row>
    <row r="37" spans="1:23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2.75">
      <c r="A38" s="12" t="s">
        <v>52</v>
      </c>
      <c r="B38" s="9">
        <v>31913003</v>
      </c>
      <c r="C38" s="9">
        <v>21236011</v>
      </c>
      <c r="D38" s="9">
        <v>333</v>
      </c>
      <c r="E38" s="9">
        <v>1456464</v>
      </c>
      <c r="F38" s="9">
        <v>193994</v>
      </c>
      <c r="G38" s="9">
        <v>421243</v>
      </c>
      <c r="H38" s="9">
        <v>2897695</v>
      </c>
      <c r="I38" s="9">
        <v>9968</v>
      </c>
      <c r="J38" s="9">
        <v>75297</v>
      </c>
      <c r="K38" s="9">
        <v>140135</v>
      </c>
      <c r="L38" s="9">
        <v>4025556</v>
      </c>
      <c r="M38" s="9">
        <v>509752</v>
      </c>
      <c r="N38" s="9">
        <v>274081</v>
      </c>
      <c r="O38" s="9">
        <v>137</v>
      </c>
      <c r="P38" s="9">
        <v>348573</v>
      </c>
      <c r="Q38" s="9">
        <v>304648</v>
      </c>
      <c r="R38" s="9">
        <v>1130</v>
      </c>
      <c r="S38" s="9">
        <v>4599</v>
      </c>
      <c r="T38" s="9">
        <v>40</v>
      </c>
      <c r="U38" s="9">
        <v>9399</v>
      </c>
      <c r="V38" s="9">
        <v>559</v>
      </c>
      <c r="W38" s="9">
        <v>3389</v>
      </c>
    </row>
    <row r="39" spans="1:23" ht="12.75">
      <c r="A39" s="12"/>
      <c r="B39" s="10">
        <f>B38/B38</f>
        <v>1</v>
      </c>
      <c r="C39" s="10">
        <f>C38/B38</f>
        <v>0.6654344312254161</v>
      </c>
      <c r="D39" s="10">
        <f>D38/B38</f>
        <v>1.0434618139822191E-05</v>
      </c>
      <c r="E39" s="10">
        <f>E38/B38</f>
        <v>0.04563857559879275</v>
      </c>
      <c r="F39" s="10">
        <f>F38/B38</f>
        <v>0.006078838773023021</v>
      </c>
      <c r="G39" s="10">
        <f>G38/B38</f>
        <v>0.013199729276495853</v>
      </c>
      <c r="H39" s="10">
        <f>H38/B38</f>
        <v>0.09079982225427047</v>
      </c>
      <c r="I39" s="10">
        <f>I38/B38</f>
        <v>0.00031234917002326604</v>
      </c>
      <c r="J39" s="10">
        <f>J38/B38</f>
        <v>0.002359445771994569</v>
      </c>
      <c r="K39" s="10">
        <f>K38/B38</f>
        <v>0.004391156795867816</v>
      </c>
      <c r="L39" s="10">
        <f>L38/B38</f>
        <v>0.12614156054195214</v>
      </c>
      <c r="M39" s="10">
        <f>M38/B38</f>
        <v>0.01597317557360553</v>
      </c>
      <c r="N39" s="10">
        <f>N38/B38</f>
        <v>0.008588380103245063</v>
      </c>
      <c r="O39" s="10">
        <f>O38/B38</f>
        <v>4.292920976443364E-06</v>
      </c>
      <c r="P39" s="10">
        <f>P38/B38</f>
        <v>0.010922601047604326</v>
      </c>
      <c r="Q39" s="10">
        <f>Q38/B38</f>
        <v>0.009546202844025678</v>
      </c>
      <c r="R39" s="10">
        <f>R38/B38</f>
        <v>3.540876425825548E-05</v>
      </c>
      <c r="S39" s="10">
        <f>S38/B38</f>
        <v>0.00014411053701213891</v>
      </c>
      <c r="T39" s="10">
        <f>T38/B38</f>
        <v>1.253407584363026E-06</v>
      </c>
      <c r="U39" s="10">
        <f>U38/B38</f>
        <v>0.00029451944713570203</v>
      </c>
      <c r="V39" s="10">
        <f>V38/B38</f>
        <v>1.7516370991473286E-05</v>
      </c>
      <c r="W39" s="10">
        <f>W38/B38</f>
        <v>0.00010619495758515737</v>
      </c>
    </row>
    <row r="41" ht="12.75">
      <c r="A41" s="2" t="s">
        <v>0</v>
      </c>
    </row>
  </sheetData>
  <mergeCells count="47">
    <mergeCell ref="S36:S37"/>
    <mergeCell ref="T36:T37"/>
    <mergeCell ref="O36:O37"/>
    <mergeCell ref="P36:P37"/>
    <mergeCell ref="Q36:Q37"/>
    <mergeCell ref="R36:R37"/>
    <mergeCell ref="K36:K37"/>
    <mergeCell ref="L36:L37"/>
    <mergeCell ref="M36:M37"/>
    <mergeCell ref="N36:N37"/>
    <mergeCell ref="G36:G37"/>
    <mergeCell ref="H36:H37"/>
    <mergeCell ref="I36:I37"/>
    <mergeCell ref="J36:J37"/>
    <mergeCell ref="W3:W4"/>
    <mergeCell ref="S3:S4"/>
    <mergeCell ref="T3:T4"/>
    <mergeCell ref="U3:U4"/>
    <mergeCell ref="V3:V4"/>
    <mergeCell ref="O3:O4"/>
    <mergeCell ref="P3:P4"/>
    <mergeCell ref="Q3:Q4"/>
    <mergeCell ref="R3:R4"/>
    <mergeCell ref="N3:N4"/>
    <mergeCell ref="E3:E4"/>
    <mergeCell ref="F3:F4"/>
    <mergeCell ref="G3:G4"/>
    <mergeCell ref="H3:H4"/>
    <mergeCell ref="M3:M4"/>
    <mergeCell ref="I3:I4"/>
    <mergeCell ref="J3:J4"/>
    <mergeCell ref="K3:K4"/>
    <mergeCell ref="L3:L4"/>
    <mergeCell ref="A3:A4"/>
    <mergeCell ref="B3:B4"/>
    <mergeCell ref="C3:C4"/>
    <mergeCell ref="D3:D4"/>
    <mergeCell ref="U36:U37"/>
    <mergeCell ref="V36:V37"/>
    <mergeCell ref="W36:W37"/>
    <mergeCell ref="A38:A39"/>
    <mergeCell ref="A36:A37"/>
    <mergeCell ref="B36:B37"/>
    <mergeCell ref="C36:C37"/>
    <mergeCell ref="D36:D37"/>
    <mergeCell ref="E36:E37"/>
    <mergeCell ref="F36:F37"/>
  </mergeCells>
  <printOptions/>
  <pageMargins left="0.34" right="0.28" top="0.58" bottom="0.56" header="0.4" footer="0.492125985"/>
  <pageSetup fitToHeight="1" fitToWidth="1" horizontalDpi="600" verticalDpi="600" orientation="landscape" paperSize="9" scale="56" r:id="rId1"/>
  <headerFooter alignWithMargins="0">
    <oddFooter>&amp;CDenatran-CGIE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sergio.neves</dc:creator>
  <cp:keywords/>
  <dc:description/>
  <cp:lastModifiedBy>paul</cp:lastModifiedBy>
  <cp:lastPrinted>2007-01-25T13:52:48Z</cp:lastPrinted>
  <dcterms:created xsi:type="dcterms:W3CDTF">2004-02-20T18:50:24Z</dcterms:created>
  <dcterms:modified xsi:type="dcterms:W3CDTF">2011-06-06T20:44:44Z</dcterms:modified>
  <cp:category/>
  <cp:version/>
  <cp:contentType/>
  <cp:contentStatus/>
</cp:coreProperties>
</file>